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Actividades" sheetId="1" r:id="rId1"/>
  </sheets>
  <definedNames/>
  <calcPr fullCalcOnLoad="1"/>
</workbook>
</file>

<file path=xl/sharedStrings.xml><?xml version="1.0" encoding="utf-8"?>
<sst xmlns="http://schemas.openxmlformats.org/spreadsheetml/2006/main" count="83" uniqueCount="72">
  <si>
    <t>Periodo</t>
  </si>
  <si>
    <t>Actual</t>
  </si>
  <si>
    <t>Anterior</t>
  </si>
  <si>
    <t xml:space="preserve">  Ingresos y Otro Beneficios</t>
  </si>
  <si>
    <t xml:space="preserve"> </t>
  </si>
  <si>
    <t>INGRESOS DE GESTION</t>
  </si>
  <si>
    <t>Total INGRESOS DE GESTION</t>
  </si>
  <si>
    <t>PARTICIPACIONES</t>
  </si>
  <si>
    <t>Total PARTICIPACIONES</t>
  </si>
  <si>
    <t>OTROS INGRESOS Y BENEFICIOS</t>
  </si>
  <si>
    <t xml:space="preserve">    INGRESOS FINANCIEROS</t>
  </si>
  <si>
    <t xml:space="preserve">    OTROS INGRESOS Y BENEFICIOS VARIOS</t>
  </si>
  <si>
    <t>Total OTROS INGRESOS Y BENEFICIOS</t>
  </si>
  <si>
    <t xml:space="preserve">  Total Ingresos</t>
  </si>
  <si>
    <t xml:space="preserve">  Gastos y Otras Perdidas</t>
  </si>
  <si>
    <t>GASTOS DE FUNCIONAMIENTO</t>
  </si>
  <si>
    <t xml:space="preserve">    SERVICIOS PERSONALES</t>
  </si>
  <si>
    <t xml:space="preserve">    MATERIALES Y SUMINISTROS</t>
  </si>
  <si>
    <t xml:space="preserve">    SERVICIOS GENERALES</t>
  </si>
  <si>
    <t>Total GASTOS DE FUNCIONAMIENTO</t>
  </si>
  <si>
    <t>Total TRANSFERENCIAS</t>
  </si>
  <si>
    <t>OTROS GASTOS Y PERDIDAS EXTRAORDINARIAS</t>
  </si>
  <si>
    <t xml:space="preserve">    OTROS GASTOS</t>
  </si>
  <si>
    <t>Total OTROS GASTOS Y PERDIDAS EXTRAORDINARIAS</t>
  </si>
  <si>
    <t>INVERSION PUBLICA</t>
  </si>
  <si>
    <t xml:space="preserve">    INVERSION PUBLICA NO CAPITALIZABLE</t>
  </si>
  <si>
    <t>Total INVERSION PUBLICA</t>
  </si>
  <si>
    <t xml:space="preserve">  Total Otros Gastos y Perdidas Extraordinarias</t>
  </si>
  <si>
    <t xml:space="preserve">  AHORRO/DESAHORRO NETO DEL PERIODO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</si>
  <si>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</si>
  <si>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</si>
  <si>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</si>
  <si>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</si>
  <si>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INCREMENTO POR VARIACIÓN DE INVENTARIOS</t>
  </si>
  <si>
    <t xml:space="preserve">    DISMINUCIÓN DEL EXCESO DE PROVISIONES</t>
  </si>
  <si>
    <t xml:space="preserve">    TRANSFERENCIAS INTERNAS Y ASIGNACIONES AL SECTOR PÚBLICO</t>
  </si>
  <si>
    <t xml:space="preserve">    TRANSFERENCIAS  AL RESTO DEL SECTOR PÚBLICO</t>
  </si>
  <si>
    <t xml:space="preserve">    SUBSIDIOS Y SUBVENCIONES</t>
  </si>
  <si>
    <t xml:space="preserve">    AYUDAS SOCIALES </t>
  </si>
  <si>
    <t xml:space="preserve">    TRANSFERENCIAS  A FIDEICOMISOS, MANDATOS Y CONTRATOS ANÁLOGOS</t>
  </si>
  <si>
    <t xml:space="preserve">    TRANSFERENCIAS  A LA SEGURIDAD SOCIAL</t>
  </si>
  <si>
    <t xml:space="preserve">    DONATIVOS</t>
  </si>
  <si>
    <t xml:space="preserve">    TRANSFERENCIAS AL EXTERIOR</t>
  </si>
  <si>
    <t>TRANSFERENCIAS, ASIGNACIONES, SUBSIDIOS Y OTRAS AYUDAS</t>
  </si>
  <si>
    <t xml:space="preserve">    APORTACIONES</t>
  </si>
  <si>
    <t xml:space="preserve">    PARTICIPACIONES </t>
  </si>
  <si>
    <t xml:space="preserve">    CONVENIOS</t>
  </si>
  <si>
    <t>INTERESES, COMISIONES Y OTROS GASTOS DE LA DEUDA PÚBLICA</t>
  </si>
  <si>
    <t xml:space="preserve">    INTERESES DE LA DEUDA PÚBLICA</t>
  </si>
  <si>
    <t xml:space="preserve">    COMISIONES DE LA DEUDA PÚBLICA </t>
  </si>
  <si>
    <t xml:space="preserve">    GASTOS DE LA DEUDA PÚBLICA</t>
  </si>
  <si>
    <t xml:space="preserve">    COSTO POR COBERTURAS</t>
  </si>
  <si>
    <t xml:space="preserve">    APOYOS FINANCIEROS</t>
  </si>
  <si>
    <t xml:space="preserve">Total INTERESES </t>
  </si>
  <si>
    <t xml:space="preserve">    PROVISIONES</t>
  </si>
  <si>
    <t xml:space="preserve">    DISMINUCIÓN DE INVENTARIOS</t>
  </si>
  <si>
    <t xml:space="preserve">    AUMENTO POR INSUFICIENCIA DE PROVISIONES</t>
  </si>
  <si>
    <t xml:space="preserve">    PENSIONES Y JUBILACIONES</t>
  </si>
  <si>
    <t>¨Bajo protesta de decir verdad declaramos que los Estados Financieros y sus notas, son razonablemente correctos y son responsabilidad del emisor¨</t>
  </si>
  <si>
    <t xml:space="preserve">    PRODUCTOS </t>
  </si>
  <si>
    <t xml:space="preserve">    APROVECHAMIENTOS </t>
  </si>
  <si>
    <t xml:space="preserve">    INGRESOS POR VENTA DE BIENES Y PRESTACIÓN DE SERVICIOS</t>
  </si>
  <si>
    <t>CEA JALISCO 2019</t>
  </si>
  <si>
    <t xml:space="preserve">     EN EJERCICIOS FISCALES ANTERIORES PENDIENTES DE LIQUIDACUÓN  O PAGO</t>
  </si>
  <si>
    <t xml:space="preserve">    INGRESOS NO COMPRENDIDOS EN LAS FRACCIONES  DE LA LEY DE INGRESOS CAUSADOS </t>
  </si>
  <si>
    <t xml:space="preserve">    PARTICIPACIONES, APORTACIONES, CONVENIOS, INCENTIVOS DERIVADOS DE LA                                                                               </t>
  </si>
  <si>
    <t xml:space="preserve">    COLABORACIÓN FISCAL Y FONDOS DISTINTOS DE APORTACIONES                                                                              </t>
  </si>
  <si>
    <t xml:space="preserve">    TRANSFERENCIAS, ASIGNACIONES, SUBSIDIOS Y SUBVENCIONES, Y PENSIONES Y JUBILACIONES</t>
  </si>
  <si>
    <t xml:space="preserve">    DISMINUCIÓN DE EXCESO DE ESTIMACIONES POR PÉRDIDA O DETERIORO U OBSOLESCENCIA</t>
  </si>
  <si>
    <t xml:space="preserve">    AUMENTO POR INSUFICIENCIA DE ESTIMACIONES POR PÉRDIDA O DETERIORO U OBSOLESCENCIA</t>
  </si>
  <si>
    <t>ESTIMACIONES, DEPRECIACIONES, DETERIOROS, OBSOLESCENCIA Y AMORTIZACIONES.</t>
  </si>
  <si>
    <t>Estado de Actividades del  01/Enero/2020  al  31/Agosto/2020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</si>
</sst>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right" vertical="top"/>
    </xf>
    <xf numFmtId="4" fontId="6" fillId="33" borderId="10" xfId="0" applyNumberFormat="1" applyFont="1" applyFill="1" applyBorder="1" applyAlignment="1">
      <alignment horizontal="right" vertical="top"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49" fontId="1" fillId="33" borderId="14" xfId="0" applyNumberFormat="1" applyFont="1" applyFill="1" applyBorder="1" applyAlignment="1">
      <alignment horizontal="left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righ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49" fontId="3" fillId="33" borderId="18" xfId="0" applyNumberFormat="1" applyFont="1" applyFill="1" applyBorder="1" applyAlignment="1">
      <alignment horizontal="left" vertical="top"/>
    </xf>
    <xf numFmtId="49" fontId="5" fillId="33" borderId="18" xfId="0" applyNumberFormat="1" applyFont="1" applyFill="1" applyBorder="1" applyAlignment="1">
      <alignment horizontal="left" vertical="top"/>
    </xf>
    <xf numFmtId="49" fontId="6" fillId="33" borderId="18" xfId="0" applyNumberFormat="1" applyFont="1" applyFill="1" applyBorder="1" applyAlignment="1">
      <alignment horizontal="left" vertical="top"/>
    </xf>
    <xf numFmtId="49" fontId="5" fillId="33" borderId="19" xfId="0" applyNumberFormat="1" applyFont="1" applyFill="1" applyBorder="1" applyAlignment="1">
      <alignment horizontal="left" vertical="top"/>
    </xf>
    <xf numFmtId="0" fontId="0" fillId="0" borderId="20" xfId="0" applyBorder="1" applyAlignment="1">
      <alignment/>
    </xf>
    <xf numFmtId="49" fontId="8" fillId="33" borderId="18" xfId="0" applyNumberFormat="1" applyFont="1" applyFill="1" applyBorder="1" applyAlignment="1">
      <alignment horizontal="left" vertical="top"/>
    </xf>
    <xf numFmtId="4" fontId="8" fillId="33" borderId="10" xfId="0" applyNumberFormat="1" applyFont="1" applyFill="1" applyBorder="1" applyAlignment="1">
      <alignment horizontal="right" vertical="top"/>
    </xf>
    <xf numFmtId="49" fontId="5" fillId="33" borderId="18" xfId="0" applyNumberFormat="1" applyFont="1" applyFill="1" applyBorder="1" applyAlignment="1">
      <alignment horizontal="left" vertical="top"/>
    </xf>
    <xf numFmtId="49" fontId="9" fillId="33" borderId="18" xfId="0" applyNumberFormat="1" applyFont="1" applyFill="1" applyBorder="1" applyAlignment="1">
      <alignment horizontal="left" vertical="top"/>
    </xf>
    <xf numFmtId="4" fontId="8" fillId="33" borderId="21" xfId="0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" fontId="11" fillId="0" borderId="10" xfId="0" applyNumberFormat="1" applyFont="1" applyBorder="1" applyAlignment="1">
      <alignment/>
    </xf>
    <xf numFmtId="0" fontId="10" fillId="34" borderId="0" xfId="0" applyFont="1" applyFill="1" applyBorder="1" applyAlignment="1">
      <alignment horizontal="left" vertical="top" wrapText="1"/>
    </xf>
    <xf numFmtId="49" fontId="1" fillId="33" borderId="22" xfId="0" applyNumberFormat="1" applyFont="1" applyFill="1" applyBorder="1" applyAlignment="1">
      <alignment horizontal="left" vertical="top"/>
    </xf>
    <xf numFmtId="0" fontId="0" fillId="33" borderId="12" xfId="0" applyFill="1" applyBorder="1" applyAlignment="1">
      <alignment/>
    </xf>
    <xf numFmtId="49" fontId="3" fillId="33" borderId="12" xfId="0" applyNumberFormat="1" applyFont="1" applyFill="1" applyBorder="1" applyAlignment="1">
      <alignment horizontal="left" vertical="top"/>
    </xf>
    <xf numFmtId="49" fontId="5" fillId="33" borderId="12" xfId="0" applyNumberFormat="1" applyFont="1" applyFill="1" applyBorder="1" applyAlignment="1">
      <alignment horizontal="left" vertical="top"/>
    </xf>
    <xf numFmtId="49" fontId="6" fillId="33" borderId="12" xfId="0" applyNumberFormat="1" applyFont="1" applyFill="1" applyBorder="1" applyAlignment="1">
      <alignment horizontal="left" vertical="top"/>
    </xf>
    <xf numFmtId="49" fontId="8" fillId="33" borderId="12" xfId="0" applyNumberFormat="1" applyFont="1" applyFill="1" applyBorder="1" applyAlignment="1">
      <alignment horizontal="left" vertical="top"/>
    </xf>
    <xf numFmtId="49" fontId="5" fillId="33" borderId="12" xfId="0" applyNumberFormat="1" applyFont="1" applyFill="1" applyBorder="1" applyAlignment="1">
      <alignment horizontal="left" vertical="top"/>
    </xf>
    <xf numFmtId="49" fontId="9" fillId="33" borderId="12" xfId="0" applyNumberFormat="1" applyFont="1" applyFill="1" applyBorder="1" applyAlignment="1">
      <alignment horizontal="left" vertical="top"/>
    </xf>
    <xf numFmtId="49" fontId="5" fillId="33" borderId="23" xfId="0" applyNumberFormat="1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 wrapText="1"/>
    </xf>
    <xf numFmtId="4" fontId="10" fillId="34" borderId="0" xfId="0" applyNumberFormat="1" applyFont="1" applyFill="1" applyBorder="1" applyAlignment="1">
      <alignment horizontal="left" vertical="top" wrapText="1"/>
    </xf>
    <xf numFmtId="49" fontId="12" fillId="34" borderId="0" xfId="0" applyNumberFormat="1" applyFont="1" applyFill="1" applyBorder="1" applyAlignment="1">
      <alignment horizontal="left" vertical="top"/>
    </xf>
    <xf numFmtId="0" fontId="10" fillId="34" borderId="24" xfId="0" applyFont="1" applyFill="1" applyBorder="1" applyAlignment="1">
      <alignment horizontal="left" vertical="top" wrapText="1"/>
    </xf>
    <xf numFmtId="0" fontId="10" fillId="34" borderId="12" xfId="0" applyFont="1" applyFill="1" applyBorder="1" applyAlignment="1">
      <alignment horizontal="left" vertical="top" wrapText="1"/>
    </xf>
    <xf numFmtId="49" fontId="6" fillId="33" borderId="25" xfId="0" applyNumberFormat="1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7" fillId="33" borderId="25" xfId="0" applyNumberFormat="1" applyFont="1" applyFill="1" applyBorder="1" applyAlignment="1">
      <alignment horizontal="center" vertical="top"/>
    </xf>
    <xf numFmtId="49" fontId="7" fillId="33" borderId="24" xfId="0" applyNumberFormat="1" applyFont="1" applyFill="1" applyBorder="1" applyAlignment="1">
      <alignment horizontal="center" vertical="top"/>
    </xf>
    <xf numFmtId="49" fontId="7" fillId="33" borderId="26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D92" sqref="D92"/>
    </sheetView>
  </sheetViews>
  <sheetFormatPr defaultColWidth="9.140625" defaultRowHeight="12.75"/>
  <cols>
    <col min="1" max="1" width="40.7109375" style="1" customWidth="1"/>
    <col min="2" max="2" width="44.00390625" style="1" customWidth="1"/>
    <col min="3" max="4" width="27.7109375" style="1" customWidth="1"/>
    <col min="5" max="7" width="9.140625" style="1" customWidth="1"/>
    <col min="8" max="8" width="38.7109375" style="1" customWidth="1"/>
    <col min="9" max="9" width="18.00390625" style="1" customWidth="1"/>
    <col min="10" max="36" width="9.140625" style="1" customWidth="1"/>
    <col min="37" max="37" width="9.140625" style="2" customWidth="1"/>
  </cols>
  <sheetData>
    <row r="1" spans="1:6" ht="24" customHeight="1">
      <c r="A1" s="10"/>
      <c r="B1" s="30"/>
      <c r="C1" s="11" t="s">
        <v>62</v>
      </c>
      <c r="D1" s="12"/>
      <c r="E1" s="13"/>
      <c r="F1" s="7"/>
    </row>
    <row r="2" spans="1:6" ht="24" customHeight="1">
      <c r="A2" s="47" t="s">
        <v>71</v>
      </c>
      <c r="B2" s="48"/>
      <c r="C2" s="48"/>
      <c r="D2" s="48"/>
      <c r="E2" s="49"/>
      <c r="F2" s="7"/>
    </row>
    <row r="3" spans="1:6" ht="12" customHeight="1">
      <c r="A3" s="15"/>
      <c r="B3" s="31"/>
      <c r="C3" s="3"/>
      <c r="D3" s="3"/>
      <c r="E3" s="14"/>
      <c r="F3" s="7"/>
    </row>
    <row r="4" spans="1:6" ht="21.75" customHeight="1">
      <c r="A4" s="16"/>
      <c r="B4" s="32"/>
      <c r="C4" s="5" t="s">
        <v>0</v>
      </c>
      <c r="D4" s="5" t="s">
        <v>0</v>
      </c>
      <c r="E4" s="14"/>
      <c r="F4" s="7"/>
    </row>
    <row r="5" spans="1:6" ht="21.75" customHeight="1">
      <c r="A5" s="16"/>
      <c r="B5" s="32"/>
      <c r="C5" s="5" t="s">
        <v>1</v>
      </c>
      <c r="D5" s="5" t="s">
        <v>2</v>
      </c>
      <c r="E5" s="14"/>
      <c r="F5" s="7"/>
    </row>
    <row r="6" spans="1:6" ht="12" customHeight="1">
      <c r="A6" s="15"/>
      <c r="B6" s="31"/>
      <c r="C6" s="3"/>
      <c r="D6" s="3"/>
      <c r="E6" s="14"/>
      <c r="F6" s="7"/>
    </row>
    <row r="7" spans="1:6" ht="18" customHeight="1">
      <c r="A7" s="17" t="s">
        <v>3</v>
      </c>
      <c r="B7" s="33"/>
      <c r="C7" s="4"/>
      <c r="D7" s="4"/>
      <c r="E7" s="14"/>
      <c r="F7" s="7"/>
    </row>
    <row r="8" spans="1:9" ht="19.5" customHeight="1">
      <c r="A8" s="16" t="s">
        <v>4</v>
      </c>
      <c r="B8" s="32"/>
      <c r="E8" s="14"/>
      <c r="F8" s="7"/>
      <c r="H8" s="40"/>
      <c r="I8" s="40"/>
    </row>
    <row r="9" spans="1:9" ht="18" customHeight="1">
      <c r="A9" s="17" t="s">
        <v>5</v>
      </c>
      <c r="B9" s="33"/>
      <c r="C9" s="4"/>
      <c r="D9" s="4"/>
      <c r="E9" s="14"/>
      <c r="F9" s="7"/>
      <c r="H9" s="40"/>
      <c r="I9" s="40"/>
    </row>
    <row r="10" spans="1:9" ht="18" customHeight="1">
      <c r="A10" s="18" t="s">
        <v>29</v>
      </c>
      <c r="B10" s="34"/>
      <c r="C10" s="6">
        <v>0</v>
      </c>
      <c r="D10" s="6">
        <v>0</v>
      </c>
      <c r="E10" s="14"/>
      <c r="F10" s="7"/>
      <c r="H10" s="40"/>
      <c r="I10" s="40"/>
    </row>
    <row r="11" spans="1:9" ht="18" customHeight="1">
      <c r="A11" s="18" t="s">
        <v>30</v>
      </c>
      <c r="B11" s="34"/>
      <c r="C11" s="6">
        <v>0</v>
      </c>
      <c r="D11" s="6">
        <v>0</v>
      </c>
      <c r="E11" s="14"/>
      <c r="F11" s="7"/>
      <c r="H11" s="40"/>
      <c r="I11" s="40"/>
    </row>
    <row r="12" spans="1:9" ht="18" customHeight="1">
      <c r="A12" s="18" t="s">
        <v>31</v>
      </c>
      <c r="B12" s="34"/>
      <c r="C12" s="6">
        <v>0</v>
      </c>
      <c r="D12" s="6">
        <v>0</v>
      </c>
      <c r="E12" s="14"/>
      <c r="F12" s="7"/>
      <c r="H12" s="40"/>
      <c r="I12" s="40"/>
    </row>
    <row r="13" spans="1:9" ht="18" customHeight="1">
      <c r="A13" s="18" t="s">
        <v>32</v>
      </c>
      <c r="B13" s="34"/>
      <c r="C13" s="6">
        <v>0</v>
      </c>
      <c r="D13" s="6">
        <v>0</v>
      </c>
      <c r="E13" s="14"/>
      <c r="F13" s="7"/>
      <c r="H13" s="26"/>
      <c r="I13" s="26"/>
    </row>
    <row r="14" spans="1:9" ht="18" customHeight="1">
      <c r="A14" s="18" t="s">
        <v>59</v>
      </c>
      <c r="B14" s="34"/>
      <c r="C14" s="6">
        <v>10606633.96</v>
      </c>
      <c r="D14" s="6">
        <v>12052051.22</v>
      </c>
      <c r="E14" s="14"/>
      <c r="F14" s="7"/>
      <c r="H14" s="40"/>
      <c r="I14" s="40"/>
    </row>
    <row r="15" spans="1:9" ht="18" customHeight="1">
      <c r="A15" s="18" t="s">
        <v>60</v>
      </c>
      <c r="B15" s="34"/>
      <c r="C15" s="6">
        <v>3102474.49</v>
      </c>
      <c r="D15" s="6">
        <v>22236.7</v>
      </c>
      <c r="E15" s="14"/>
      <c r="F15" s="7"/>
      <c r="H15" s="40"/>
      <c r="I15" s="40"/>
    </row>
    <row r="16" spans="1:9" ht="18" customHeight="1">
      <c r="A16" s="45" t="s">
        <v>61</v>
      </c>
      <c r="B16" s="46"/>
      <c r="C16" s="6">
        <v>11730311.22</v>
      </c>
      <c r="D16" s="6">
        <v>7718757.13</v>
      </c>
      <c r="E16" s="14"/>
      <c r="F16" s="7"/>
      <c r="H16" s="40"/>
      <c r="I16" s="40"/>
    </row>
    <row r="17" spans="1:9" ht="12" customHeight="1">
      <c r="A17" s="43" t="s">
        <v>64</v>
      </c>
      <c r="B17" s="44"/>
      <c r="C17" s="6">
        <v>0</v>
      </c>
      <c r="D17" s="6">
        <v>0</v>
      </c>
      <c r="E17" s="14"/>
      <c r="F17" s="7"/>
      <c r="H17" s="29"/>
      <c r="I17" s="29"/>
    </row>
    <row r="18" spans="1:9" ht="19.5" customHeight="1">
      <c r="A18" s="43" t="s">
        <v>63</v>
      </c>
      <c r="B18" s="44"/>
      <c r="C18" s="6"/>
      <c r="D18" s="6"/>
      <c r="E18" s="14"/>
      <c r="F18" s="7"/>
      <c r="H18" s="39"/>
      <c r="I18" s="39"/>
    </row>
    <row r="19" spans="1:9" ht="18" customHeight="1">
      <c r="A19" s="15"/>
      <c r="B19" s="31"/>
      <c r="C19" s="3"/>
      <c r="D19" s="3"/>
      <c r="E19" s="14"/>
      <c r="F19" s="7"/>
      <c r="H19" s="26"/>
      <c r="I19" s="26"/>
    </row>
    <row r="20" spans="1:9" ht="12" customHeight="1">
      <c r="A20" s="21" t="s">
        <v>6</v>
      </c>
      <c r="B20" s="35"/>
      <c r="C20" s="22">
        <f>SUM(C10:C19)</f>
        <v>25439419.67</v>
      </c>
      <c r="D20" s="22">
        <f>SUM(D10:D19)</f>
        <v>19793045.05</v>
      </c>
      <c r="E20" s="14"/>
      <c r="F20" s="7"/>
      <c r="H20" s="40"/>
      <c r="I20" s="40"/>
    </row>
    <row r="21" spans="5:9" ht="18" customHeight="1">
      <c r="E21" s="14"/>
      <c r="F21" s="7"/>
      <c r="H21" s="40"/>
      <c r="I21" s="40"/>
    </row>
    <row r="22" spans="1:9" ht="19.5" customHeight="1">
      <c r="A22" s="16" t="s">
        <v>4</v>
      </c>
      <c r="B22" s="32"/>
      <c r="E22" s="14"/>
      <c r="F22" s="7"/>
      <c r="H22" s="40"/>
      <c r="I22" s="40"/>
    </row>
    <row r="23" spans="1:6" ht="18" customHeight="1">
      <c r="A23" s="23" t="s">
        <v>7</v>
      </c>
      <c r="B23" s="36"/>
      <c r="C23" s="4"/>
      <c r="D23" s="6"/>
      <c r="E23" s="14"/>
      <c r="F23" s="7"/>
    </row>
    <row r="24" spans="1:8" ht="15.75" customHeight="1">
      <c r="A24" s="45" t="s">
        <v>65</v>
      </c>
      <c r="B24" s="46"/>
      <c r="C24" s="6">
        <v>135274628.71</v>
      </c>
      <c r="D24" s="6">
        <v>87226424.14</v>
      </c>
      <c r="E24" s="14"/>
      <c r="F24" s="7"/>
      <c r="G24" s="40"/>
      <c r="H24" s="40"/>
    </row>
    <row r="25" spans="1:8" ht="15.75" customHeight="1">
      <c r="A25" s="45" t="s">
        <v>66</v>
      </c>
      <c r="B25" s="46"/>
      <c r="C25" s="6"/>
      <c r="D25" s="6"/>
      <c r="E25" s="14"/>
      <c r="F25" s="7"/>
      <c r="G25" s="39"/>
      <c r="H25" s="39"/>
    </row>
    <row r="26" spans="1:8" ht="18" customHeight="1">
      <c r="A26" s="18" t="s">
        <v>67</v>
      </c>
      <c r="B26" s="34"/>
      <c r="C26" s="6">
        <v>1539238197.46</v>
      </c>
      <c r="D26" s="6">
        <v>1502639013.04</v>
      </c>
      <c r="E26" s="14"/>
      <c r="F26" s="7"/>
      <c r="G26" s="40"/>
      <c r="H26" s="40"/>
    </row>
    <row r="27" spans="1:6" ht="12" customHeight="1">
      <c r="A27" s="15"/>
      <c r="B27" s="31"/>
      <c r="C27" s="3"/>
      <c r="D27" s="3"/>
      <c r="E27" s="14"/>
      <c r="F27" s="7"/>
    </row>
    <row r="28" spans="1:6" ht="18" customHeight="1">
      <c r="A28" s="21" t="s">
        <v>8</v>
      </c>
      <c r="B28" s="35"/>
      <c r="C28" s="22">
        <f>SUM(C24:C27)</f>
        <v>1674512826.17</v>
      </c>
      <c r="D28" s="22">
        <f>SUM(D24:D27)</f>
        <v>1589865437.18</v>
      </c>
      <c r="E28" s="14"/>
      <c r="F28" s="7"/>
    </row>
    <row r="29" spans="1:6" ht="19.5" customHeight="1">
      <c r="A29" s="16" t="s">
        <v>4</v>
      </c>
      <c r="B29" s="32"/>
      <c r="E29" s="14"/>
      <c r="F29" s="7"/>
    </row>
    <row r="30" spans="1:6" ht="18" customHeight="1">
      <c r="A30" s="23" t="s">
        <v>9</v>
      </c>
      <c r="B30" s="36"/>
      <c r="C30" s="4"/>
      <c r="D30" s="4"/>
      <c r="E30" s="14"/>
      <c r="F30" s="7"/>
    </row>
    <row r="31" spans="1:9" ht="18" customHeight="1">
      <c r="A31" s="18" t="s">
        <v>10</v>
      </c>
      <c r="B31" s="34"/>
      <c r="C31" s="6">
        <v>0</v>
      </c>
      <c r="D31" s="6">
        <v>0</v>
      </c>
      <c r="E31" s="14"/>
      <c r="F31" s="7"/>
      <c r="H31" s="40"/>
      <c r="I31" s="40"/>
    </row>
    <row r="32" spans="1:9" ht="18" customHeight="1">
      <c r="A32" s="18" t="s">
        <v>33</v>
      </c>
      <c r="B32" s="34"/>
      <c r="C32" s="6">
        <v>0</v>
      </c>
      <c r="D32" s="6">
        <v>0</v>
      </c>
      <c r="E32" s="14"/>
      <c r="F32" s="7"/>
      <c r="H32" s="26"/>
      <c r="I32" s="26"/>
    </row>
    <row r="33" spans="1:9" ht="18" customHeight="1">
      <c r="A33" s="18" t="s">
        <v>68</v>
      </c>
      <c r="B33" s="34"/>
      <c r="C33" s="6">
        <v>0</v>
      </c>
      <c r="D33" s="6">
        <v>0</v>
      </c>
      <c r="E33" s="14"/>
      <c r="F33" s="7"/>
      <c r="H33" s="26"/>
      <c r="I33" s="26"/>
    </row>
    <row r="34" spans="1:9" ht="18" customHeight="1">
      <c r="A34" s="18" t="s">
        <v>34</v>
      </c>
      <c r="B34" s="34"/>
      <c r="C34" s="6">
        <v>0</v>
      </c>
      <c r="D34" s="6">
        <v>0</v>
      </c>
      <c r="E34" s="14"/>
      <c r="F34" s="7"/>
      <c r="H34" s="26"/>
      <c r="I34" s="26"/>
    </row>
    <row r="35" spans="1:9" ht="18" customHeight="1">
      <c r="A35" s="18" t="s">
        <v>11</v>
      </c>
      <c r="B35" s="34"/>
      <c r="C35" s="6">
        <v>4.28</v>
      </c>
      <c r="D35" s="6">
        <v>5.94</v>
      </c>
      <c r="E35" s="14"/>
      <c r="F35" s="7"/>
      <c r="H35" s="40"/>
      <c r="I35" s="40"/>
    </row>
    <row r="36" spans="1:9" ht="12" customHeight="1">
      <c r="A36" s="15"/>
      <c r="B36" s="31"/>
      <c r="C36" s="3"/>
      <c r="D36" s="3"/>
      <c r="E36" s="14"/>
      <c r="F36" s="7"/>
      <c r="H36" s="40"/>
      <c r="I36" s="40"/>
    </row>
    <row r="37" spans="1:9" ht="18" customHeight="1">
      <c r="A37" s="21" t="s">
        <v>12</v>
      </c>
      <c r="B37" s="35"/>
      <c r="C37" s="22">
        <f>SUM(C31:C35)</f>
        <v>4.28</v>
      </c>
      <c r="D37" s="22">
        <f>SUM(D31:D35)</f>
        <v>5.94</v>
      </c>
      <c r="E37" s="14"/>
      <c r="F37" s="7"/>
      <c r="H37" s="40"/>
      <c r="I37" s="40"/>
    </row>
    <row r="38" spans="1:9" ht="19.5" customHeight="1">
      <c r="A38" s="16" t="s">
        <v>4</v>
      </c>
      <c r="B38" s="32"/>
      <c r="E38" s="14"/>
      <c r="F38" s="7"/>
      <c r="H38" s="40"/>
      <c r="I38" s="40"/>
    </row>
    <row r="39" spans="1:6" ht="12" customHeight="1">
      <c r="A39" s="15"/>
      <c r="B39" s="31"/>
      <c r="C39" s="3"/>
      <c r="D39" s="3"/>
      <c r="E39" s="14"/>
      <c r="F39" s="7"/>
    </row>
    <row r="40" spans="1:6" ht="18" customHeight="1">
      <c r="A40" s="17" t="s">
        <v>13</v>
      </c>
      <c r="B40" s="33"/>
      <c r="C40" s="22">
        <f>+C37+C28+C20</f>
        <v>1699952250.1200001</v>
      </c>
      <c r="D40" s="22">
        <f>+D37+D28+D20</f>
        <v>1609658488.17</v>
      </c>
      <c r="E40" s="14"/>
      <c r="F40" s="7"/>
    </row>
    <row r="41" spans="1:6" ht="19.5" customHeight="1">
      <c r="A41" s="16" t="s">
        <v>4</v>
      </c>
      <c r="B41" s="32"/>
      <c r="E41" s="14"/>
      <c r="F41" s="7"/>
    </row>
    <row r="42" spans="1:6" ht="18" customHeight="1">
      <c r="A42" s="17" t="s">
        <v>14</v>
      </c>
      <c r="B42" s="33"/>
      <c r="C42" s="4"/>
      <c r="D42" s="4"/>
      <c r="E42" s="14"/>
      <c r="F42" s="7"/>
    </row>
    <row r="43" spans="1:6" ht="19.5" customHeight="1">
      <c r="A43" s="16" t="s">
        <v>4</v>
      </c>
      <c r="B43" s="32"/>
      <c r="E43" s="14"/>
      <c r="F43" s="7"/>
    </row>
    <row r="44" spans="1:6" ht="18" customHeight="1">
      <c r="A44" s="23" t="s">
        <v>15</v>
      </c>
      <c r="B44" s="36"/>
      <c r="C44" s="4"/>
      <c r="D44" s="4"/>
      <c r="E44" s="14"/>
      <c r="F44" s="7"/>
    </row>
    <row r="45" spans="1:9" ht="18" customHeight="1">
      <c r="A45" s="18" t="s">
        <v>16</v>
      </c>
      <c r="B45" s="34"/>
      <c r="C45" s="6">
        <v>114454176.18</v>
      </c>
      <c r="D45" s="6">
        <v>110070486.43</v>
      </c>
      <c r="E45" s="14"/>
      <c r="F45" s="7"/>
      <c r="H45" s="41"/>
      <c r="I45" s="40"/>
    </row>
    <row r="46" spans="1:9" ht="18" customHeight="1">
      <c r="A46" s="18" t="s">
        <v>17</v>
      </c>
      <c r="B46" s="34"/>
      <c r="C46" s="6">
        <v>24447842.49</v>
      </c>
      <c r="D46" s="6">
        <v>8151724.2</v>
      </c>
      <c r="E46" s="14"/>
      <c r="F46" s="7"/>
      <c r="H46" s="40"/>
      <c r="I46" s="40"/>
    </row>
    <row r="47" spans="1:9" ht="18" customHeight="1">
      <c r="A47" s="18" t="s">
        <v>18</v>
      </c>
      <c r="B47" s="34"/>
      <c r="C47" s="6">
        <v>510552055.28</v>
      </c>
      <c r="D47" s="6">
        <v>478109658.94</v>
      </c>
      <c r="E47" s="14"/>
      <c r="F47" s="7"/>
      <c r="H47" s="40"/>
      <c r="I47" s="40"/>
    </row>
    <row r="48" spans="1:6" ht="12" customHeight="1">
      <c r="A48" s="15"/>
      <c r="B48" s="31"/>
      <c r="C48" s="3"/>
      <c r="D48" s="3"/>
      <c r="E48" s="14"/>
      <c r="F48" s="7"/>
    </row>
    <row r="49" spans="1:6" ht="18" customHeight="1">
      <c r="A49" s="21" t="s">
        <v>19</v>
      </c>
      <c r="B49" s="35"/>
      <c r="C49" s="22">
        <f>SUM(C45:C48)</f>
        <v>649454073.95</v>
      </c>
      <c r="D49" s="22">
        <f>SUM(D45:D48)</f>
        <v>596331869.57</v>
      </c>
      <c r="E49" s="14"/>
      <c r="F49" s="7"/>
    </row>
    <row r="50" spans="1:6" ht="19.5" customHeight="1">
      <c r="A50" s="16" t="s">
        <v>4</v>
      </c>
      <c r="B50" s="32"/>
      <c r="E50" s="14"/>
      <c r="F50" s="7"/>
    </row>
    <row r="51" spans="1:9" ht="19.5" customHeight="1">
      <c r="A51" s="17" t="s">
        <v>43</v>
      </c>
      <c r="B51" s="33"/>
      <c r="E51" s="14"/>
      <c r="F51" s="7"/>
      <c r="H51" s="27"/>
      <c r="I51" s="27"/>
    </row>
    <row r="52" spans="1:9" ht="18" customHeight="1">
      <c r="A52" s="18" t="s">
        <v>35</v>
      </c>
      <c r="B52" s="34"/>
      <c r="C52" s="6">
        <v>65566967</v>
      </c>
      <c r="D52" s="6">
        <v>27115424.88</v>
      </c>
      <c r="E52" s="14"/>
      <c r="F52" s="7"/>
      <c r="H52" s="40"/>
      <c r="I52" s="40"/>
    </row>
    <row r="53" spans="1:9" ht="18" customHeight="1">
      <c r="A53" s="18" t="s">
        <v>36</v>
      </c>
      <c r="B53" s="34"/>
      <c r="C53" s="6">
        <v>0</v>
      </c>
      <c r="D53" s="6">
        <v>0</v>
      </c>
      <c r="E53" s="14"/>
      <c r="F53" s="7"/>
      <c r="H53" s="40"/>
      <c r="I53" s="40"/>
    </row>
    <row r="54" spans="1:9" ht="18" customHeight="1">
      <c r="A54" s="18" t="s">
        <v>37</v>
      </c>
      <c r="B54" s="34"/>
      <c r="C54" s="6">
        <v>0</v>
      </c>
      <c r="D54" s="6">
        <v>0</v>
      </c>
      <c r="E54" s="14"/>
      <c r="F54" s="7"/>
      <c r="H54" s="40"/>
      <c r="I54" s="40"/>
    </row>
    <row r="55" spans="1:9" ht="18" customHeight="1">
      <c r="A55" s="18" t="s">
        <v>38</v>
      </c>
      <c r="B55" s="34"/>
      <c r="C55" s="6">
        <v>3611800</v>
      </c>
      <c r="D55" s="6">
        <v>0</v>
      </c>
      <c r="E55" s="14"/>
      <c r="F55" s="7"/>
      <c r="H55" s="40"/>
      <c r="I55" s="40"/>
    </row>
    <row r="56" spans="1:9" ht="18" customHeight="1">
      <c r="A56" s="18" t="s">
        <v>57</v>
      </c>
      <c r="B56" s="34"/>
      <c r="C56" s="6">
        <v>0</v>
      </c>
      <c r="D56" s="6">
        <v>0</v>
      </c>
      <c r="E56" s="14"/>
      <c r="F56" s="7"/>
      <c r="H56" s="40"/>
      <c r="I56" s="40"/>
    </row>
    <row r="57" spans="1:9" ht="18" customHeight="1">
      <c r="A57" s="18" t="s">
        <v>39</v>
      </c>
      <c r="B57" s="34"/>
      <c r="C57" s="6">
        <v>0</v>
      </c>
      <c r="D57" s="6">
        <v>0</v>
      </c>
      <c r="E57" s="14"/>
      <c r="F57" s="7"/>
      <c r="H57" s="40"/>
      <c r="I57" s="40"/>
    </row>
    <row r="58" spans="1:9" ht="18" customHeight="1">
      <c r="A58" s="18" t="s">
        <v>40</v>
      </c>
      <c r="B58" s="34"/>
      <c r="C58" s="6">
        <v>0</v>
      </c>
      <c r="D58" s="6">
        <v>0</v>
      </c>
      <c r="E58" s="14"/>
      <c r="F58" s="7"/>
      <c r="H58" s="40"/>
      <c r="I58" s="40"/>
    </row>
    <row r="59" spans="1:9" ht="18" customHeight="1">
      <c r="A59" s="18" t="s">
        <v>41</v>
      </c>
      <c r="B59" s="34"/>
      <c r="C59" s="6">
        <v>0</v>
      </c>
      <c r="D59" s="6">
        <v>0</v>
      </c>
      <c r="E59" s="14"/>
      <c r="F59" s="7"/>
      <c r="H59" s="40"/>
      <c r="I59" s="40"/>
    </row>
    <row r="60" spans="1:9" ht="18" customHeight="1">
      <c r="A60" s="18" t="s">
        <v>42</v>
      </c>
      <c r="B60" s="34"/>
      <c r="C60" s="6">
        <v>0</v>
      </c>
      <c r="D60" s="6">
        <v>0</v>
      </c>
      <c r="E60" s="14"/>
      <c r="F60" s="7"/>
      <c r="H60" s="40"/>
      <c r="I60" s="40"/>
    </row>
    <row r="61" spans="1:9" ht="12" customHeight="1">
      <c r="A61" s="15"/>
      <c r="B61" s="31"/>
      <c r="C61" s="3"/>
      <c r="D61" s="3"/>
      <c r="E61" s="14"/>
      <c r="F61" s="7"/>
      <c r="H61" s="40"/>
      <c r="I61" s="40"/>
    </row>
    <row r="62" spans="1:9" ht="18" customHeight="1">
      <c r="A62" s="21" t="s">
        <v>20</v>
      </c>
      <c r="B62" s="35"/>
      <c r="C62" s="22">
        <f>SUM(C52:C60)</f>
        <v>69178767</v>
      </c>
      <c r="D62" s="22">
        <f>SUM(D52:D60)</f>
        <v>27115424.88</v>
      </c>
      <c r="E62" s="14"/>
      <c r="F62" s="7"/>
      <c r="H62" s="40"/>
      <c r="I62" s="40"/>
    </row>
    <row r="63" spans="1:9" ht="19.5" customHeight="1">
      <c r="A63" s="16" t="s">
        <v>4</v>
      </c>
      <c r="B63" s="32"/>
      <c r="E63" s="14"/>
      <c r="F63" s="7"/>
      <c r="H63" s="40"/>
      <c r="I63" s="40"/>
    </row>
    <row r="64" spans="1:9" ht="19.5" customHeight="1">
      <c r="A64" s="23" t="s">
        <v>7</v>
      </c>
      <c r="B64" s="36"/>
      <c r="E64" s="14"/>
      <c r="F64" s="7"/>
      <c r="H64" s="26"/>
      <c r="I64" s="26"/>
    </row>
    <row r="65" spans="1:9" ht="19.5" customHeight="1">
      <c r="A65" s="18" t="s">
        <v>45</v>
      </c>
      <c r="B65" s="34"/>
      <c r="C65" s="6">
        <v>0</v>
      </c>
      <c r="D65" s="6">
        <v>0</v>
      </c>
      <c r="E65" s="14"/>
      <c r="F65" s="7"/>
      <c r="H65" s="26"/>
      <c r="I65" s="26"/>
    </row>
    <row r="66" spans="1:9" ht="19.5" customHeight="1">
      <c r="A66" s="18" t="s">
        <v>44</v>
      </c>
      <c r="B66" s="34"/>
      <c r="C66" s="6">
        <v>0</v>
      </c>
      <c r="D66" s="6">
        <v>0</v>
      </c>
      <c r="E66" s="14"/>
      <c r="F66" s="7"/>
      <c r="H66" s="26"/>
      <c r="I66" s="26"/>
    </row>
    <row r="67" spans="1:9" ht="14.25" customHeight="1">
      <c r="A67" s="18" t="s">
        <v>46</v>
      </c>
      <c r="B67" s="34"/>
      <c r="C67" s="6">
        <v>0</v>
      </c>
      <c r="D67" s="6">
        <v>0</v>
      </c>
      <c r="E67" s="14"/>
      <c r="F67" s="7"/>
      <c r="H67" s="26"/>
      <c r="I67" s="26"/>
    </row>
    <row r="68" spans="1:9" ht="19.5" customHeight="1">
      <c r="A68" s="18"/>
      <c r="B68" s="34"/>
      <c r="C68" s="6"/>
      <c r="D68" s="6"/>
      <c r="E68" s="14"/>
      <c r="F68" s="7"/>
      <c r="H68" s="26"/>
      <c r="I68" s="26"/>
    </row>
    <row r="69" spans="1:9" ht="19.5" customHeight="1">
      <c r="A69" s="21" t="s">
        <v>8</v>
      </c>
      <c r="B69" s="35"/>
      <c r="C69" s="22">
        <f>SUM(C65:C67)</f>
        <v>0</v>
      </c>
      <c r="D69" s="22">
        <f>SUM(D65:D67)</f>
        <v>0</v>
      </c>
      <c r="E69" s="14"/>
      <c r="F69" s="7"/>
      <c r="H69" s="26"/>
      <c r="I69" s="26"/>
    </row>
    <row r="70" spans="1:9" ht="19.5" customHeight="1">
      <c r="A70" s="16"/>
      <c r="B70" s="32"/>
      <c r="E70" s="14"/>
      <c r="F70" s="7"/>
      <c r="H70" s="26"/>
      <c r="I70" s="26"/>
    </row>
    <row r="71" spans="1:9" ht="19.5" customHeight="1">
      <c r="A71" s="17" t="s">
        <v>47</v>
      </c>
      <c r="B71" s="33"/>
      <c r="E71" s="14"/>
      <c r="F71" s="7"/>
      <c r="H71" s="26"/>
      <c r="I71" s="26"/>
    </row>
    <row r="72" spans="1:9" ht="19.5" customHeight="1">
      <c r="A72" s="18" t="s">
        <v>48</v>
      </c>
      <c r="B72" s="34"/>
      <c r="C72" s="6">
        <v>0</v>
      </c>
      <c r="D72" s="6">
        <v>0</v>
      </c>
      <c r="E72" s="14"/>
      <c r="F72" s="7"/>
      <c r="H72" s="26"/>
      <c r="I72" s="26"/>
    </row>
    <row r="73" spans="1:9" ht="19.5" customHeight="1">
      <c r="A73" s="18" t="s">
        <v>49</v>
      </c>
      <c r="B73" s="34"/>
      <c r="C73" s="6">
        <v>0</v>
      </c>
      <c r="D73" s="6">
        <v>0</v>
      </c>
      <c r="E73" s="14"/>
      <c r="F73" s="7"/>
      <c r="H73" s="26"/>
      <c r="I73" s="26"/>
    </row>
    <row r="74" spans="1:9" ht="19.5" customHeight="1">
      <c r="A74" s="18" t="s">
        <v>50</v>
      </c>
      <c r="B74" s="34"/>
      <c r="C74" s="6">
        <v>0</v>
      </c>
      <c r="D74" s="6">
        <v>0</v>
      </c>
      <c r="E74" s="14"/>
      <c r="F74" s="7"/>
      <c r="H74" s="26"/>
      <c r="I74" s="26"/>
    </row>
    <row r="75" spans="1:9" ht="19.5" customHeight="1">
      <c r="A75" s="18" t="s">
        <v>51</v>
      </c>
      <c r="B75" s="34"/>
      <c r="C75" s="6">
        <v>0</v>
      </c>
      <c r="D75" s="6">
        <v>0</v>
      </c>
      <c r="E75" s="14"/>
      <c r="F75" s="7"/>
      <c r="H75" s="26"/>
      <c r="I75" s="26"/>
    </row>
    <row r="76" spans="1:9" ht="19.5" customHeight="1">
      <c r="A76" s="18" t="s">
        <v>52</v>
      </c>
      <c r="B76" s="34"/>
      <c r="C76" s="6">
        <v>0</v>
      </c>
      <c r="D76" s="6">
        <v>0</v>
      </c>
      <c r="E76" s="14"/>
      <c r="F76" s="7"/>
      <c r="H76" s="26"/>
      <c r="I76" s="26"/>
    </row>
    <row r="77" spans="1:9" ht="19.5" customHeight="1">
      <c r="A77" s="16"/>
      <c r="B77" s="32"/>
      <c r="E77" s="14"/>
      <c r="F77" s="7"/>
      <c r="H77" s="26"/>
      <c r="I77" s="26"/>
    </row>
    <row r="78" spans="1:9" ht="19.5" customHeight="1">
      <c r="A78" s="21" t="s">
        <v>53</v>
      </c>
      <c r="B78" s="35"/>
      <c r="C78" s="28">
        <f>SUM(C72:C76)</f>
        <v>0</v>
      </c>
      <c r="D78" s="28">
        <f>SUM(D72:D76)</f>
        <v>0</v>
      </c>
      <c r="E78" s="14"/>
      <c r="F78" s="7"/>
      <c r="H78" s="26"/>
      <c r="I78" s="26"/>
    </row>
    <row r="79" spans="1:9" ht="19.5" customHeight="1">
      <c r="A79" s="16"/>
      <c r="B79" s="32"/>
      <c r="E79" s="14"/>
      <c r="F79" s="7"/>
      <c r="H79" s="26"/>
      <c r="I79" s="26"/>
    </row>
    <row r="80" spans="1:9" ht="19.5" customHeight="1">
      <c r="A80" s="23" t="s">
        <v>21</v>
      </c>
      <c r="B80" s="36"/>
      <c r="C80" s="4"/>
      <c r="D80" s="4"/>
      <c r="E80" s="14"/>
      <c r="F80" s="7"/>
      <c r="H80" s="26"/>
      <c r="I80" s="26"/>
    </row>
    <row r="81" spans="1:9" ht="19.5" customHeight="1">
      <c r="A81" s="18" t="s">
        <v>70</v>
      </c>
      <c r="B81" s="34"/>
      <c r="C81" s="6">
        <v>11991596.23</v>
      </c>
      <c r="D81" s="6">
        <v>12969169.02</v>
      </c>
      <c r="E81" s="14"/>
      <c r="F81" s="7"/>
      <c r="H81" s="26"/>
      <c r="I81" s="26"/>
    </row>
    <row r="82" spans="1:9" ht="19.5" customHeight="1">
      <c r="A82" s="18" t="s">
        <v>54</v>
      </c>
      <c r="B82" s="34"/>
      <c r="C82" s="6">
        <v>0</v>
      </c>
      <c r="D82" s="6">
        <v>0</v>
      </c>
      <c r="E82" s="14"/>
      <c r="F82" s="7"/>
      <c r="H82" s="26"/>
      <c r="I82" s="26"/>
    </row>
    <row r="83" spans="1:9" ht="19.5" customHeight="1">
      <c r="A83" s="18" t="s">
        <v>55</v>
      </c>
      <c r="B83" s="34"/>
      <c r="C83" s="6">
        <v>0</v>
      </c>
      <c r="D83" s="6">
        <v>0</v>
      </c>
      <c r="E83" s="14"/>
      <c r="F83" s="7"/>
      <c r="H83" s="26"/>
      <c r="I83" s="26"/>
    </row>
    <row r="84" spans="1:9" ht="19.5" customHeight="1">
      <c r="A84" s="18" t="s">
        <v>69</v>
      </c>
      <c r="B84" s="34"/>
      <c r="C84" s="6">
        <v>0</v>
      </c>
      <c r="D84" s="6">
        <v>0</v>
      </c>
      <c r="E84" s="14"/>
      <c r="F84" s="7"/>
      <c r="H84" s="26"/>
      <c r="I84" s="26"/>
    </row>
    <row r="85" spans="1:9" ht="19.5" customHeight="1">
      <c r="A85" s="18" t="s">
        <v>56</v>
      </c>
      <c r="B85" s="34"/>
      <c r="C85" s="6">
        <v>0</v>
      </c>
      <c r="D85" s="6">
        <v>0</v>
      </c>
      <c r="E85" s="14"/>
      <c r="F85" s="7"/>
      <c r="H85" s="26"/>
      <c r="I85" s="26"/>
    </row>
    <row r="86" spans="1:9" ht="19.5" customHeight="1">
      <c r="A86" s="18" t="s">
        <v>22</v>
      </c>
      <c r="B86" s="34"/>
      <c r="C86" s="6">
        <v>2139953.07</v>
      </c>
      <c r="D86" s="6">
        <v>241926.41</v>
      </c>
      <c r="E86" s="14"/>
      <c r="F86" s="7"/>
      <c r="H86" s="26"/>
      <c r="I86" s="26"/>
    </row>
    <row r="87" spans="1:9" ht="19.5" customHeight="1">
      <c r="A87" s="15"/>
      <c r="B87" s="31"/>
      <c r="C87" s="3"/>
      <c r="D87" s="3"/>
      <c r="E87" s="14"/>
      <c r="F87" s="7"/>
      <c r="H87" s="26"/>
      <c r="I87" s="26"/>
    </row>
    <row r="88" spans="1:9" ht="19.5" customHeight="1">
      <c r="A88" s="21" t="s">
        <v>23</v>
      </c>
      <c r="B88" s="35"/>
      <c r="C88" s="22">
        <f>SUM(C81:C86)</f>
        <v>14131549.3</v>
      </c>
      <c r="D88" s="22">
        <f>SUM(D81:D86)</f>
        <v>13211095.43</v>
      </c>
      <c r="E88" s="14"/>
      <c r="F88" s="7"/>
      <c r="H88" s="26"/>
      <c r="I88" s="26"/>
    </row>
    <row r="89" spans="5:9" ht="18" customHeight="1">
      <c r="E89" s="14"/>
      <c r="F89" s="7"/>
      <c r="H89" s="40"/>
      <c r="I89" s="40"/>
    </row>
    <row r="90" spans="1:9" ht="18" customHeight="1">
      <c r="A90" s="23" t="s">
        <v>24</v>
      </c>
      <c r="B90" s="36"/>
      <c r="C90" s="4"/>
      <c r="D90" s="4"/>
      <c r="E90" s="14"/>
      <c r="F90" s="7"/>
      <c r="H90" s="40"/>
      <c r="I90" s="40"/>
    </row>
    <row r="91" spans="1:6" ht="18" customHeight="1">
      <c r="A91" s="18" t="s">
        <v>25</v>
      </c>
      <c r="B91" s="34"/>
      <c r="C91" s="6">
        <v>995488156.61</v>
      </c>
      <c r="D91" s="6">
        <v>40333398.93</v>
      </c>
      <c r="E91" s="14"/>
      <c r="F91" s="7"/>
    </row>
    <row r="92" spans="1:6" ht="12" customHeight="1">
      <c r="A92" s="15"/>
      <c r="B92" s="31"/>
      <c r="C92" s="3"/>
      <c r="D92" s="3"/>
      <c r="E92" s="14"/>
      <c r="F92" s="7"/>
    </row>
    <row r="93" spans="1:6" ht="18" customHeight="1">
      <c r="A93" s="21" t="s">
        <v>26</v>
      </c>
      <c r="B93" s="35"/>
      <c r="C93" s="22">
        <f>+C91</f>
        <v>995488156.61</v>
      </c>
      <c r="D93" s="22">
        <f>+D91</f>
        <v>40333398.93</v>
      </c>
      <c r="E93" s="14"/>
      <c r="F93" s="7"/>
    </row>
    <row r="94" spans="1:6" ht="19.5" customHeight="1">
      <c r="A94" s="24" t="s">
        <v>4</v>
      </c>
      <c r="B94" s="37"/>
      <c r="E94" s="14"/>
      <c r="F94" s="7"/>
    </row>
    <row r="95" spans="1:6" ht="18" customHeight="1">
      <c r="A95" s="17" t="s">
        <v>27</v>
      </c>
      <c r="B95" s="33"/>
      <c r="C95" s="22">
        <f>+C93+C88+C49+C62</f>
        <v>1728252546.8600001</v>
      </c>
      <c r="D95" s="22">
        <f>+D93+D88+D49+D62</f>
        <v>676991788.8100001</v>
      </c>
      <c r="E95" s="14"/>
      <c r="F95" s="7"/>
    </row>
    <row r="96" spans="5:6" ht="18" customHeight="1">
      <c r="E96" s="14"/>
      <c r="F96" s="7"/>
    </row>
    <row r="97" spans="1:6" ht="12" customHeight="1">
      <c r="A97" s="15"/>
      <c r="B97" s="31"/>
      <c r="C97" s="3"/>
      <c r="D97" s="3"/>
      <c r="E97" s="14"/>
      <c r="F97" s="7"/>
    </row>
    <row r="98" spans="1:6" ht="18" customHeight="1">
      <c r="A98" s="19" t="s">
        <v>28</v>
      </c>
      <c r="B98" s="38"/>
      <c r="C98" s="25">
        <f>+C40-C95</f>
        <v>-28300296.74000001</v>
      </c>
      <c r="D98" s="25">
        <f>+D40-D95</f>
        <v>932666699.36</v>
      </c>
      <c r="E98" s="20"/>
      <c r="F98" s="7"/>
    </row>
    <row r="99" spans="1:5" ht="12" customHeight="1">
      <c r="A99" s="8"/>
      <c r="B99" s="8"/>
      <c r="C99" s="8"/>
      <c r="D99" s="8"/>
      <c r="E99" s="9"/>
    </row>
    <row r="100" spans="1:6" ht="18" customHeight="1">
      <c r="A100" s="42" t="s">
        <v>58</v>
      </c>
      <c r="B100" s="42"/>
      <c r="C100" s="42"/>
      <c r="D100" s="42"/>
      <c r="E100" s="42"/>
      <c r="F100" s="42"/>
    </row>
  </sheetData>
  <sheetProtection/>
  <mergeCells count="42">
    <mergeCell ref="A18:B18"/>
    <mergeCell ref="A24:B24"/>
    <mergeCell ref="A25:B25"/>
    <mergeCell ref="A16:B16"/>
    <mergeCell ref="A17:B17"/>
    <mergeCell ref="A2:E2"/>
    <mergeCell ref="H8:I8"/>
    <mergeCell ref="H9:I9"/>
    <mergeCell ref="H15:I15"/>
    <mergeCell ref="H16:I16"/>
    <mergeCell ref="H20:I20"/>
    <mergeCell ref="H10:I10"/>
    <mergeCell ref="H11:I11"/>
    <mergeCell ref="H12:I12"/>
    <mergeCell ref="H14:I14"/>
    <mergeCell ref="G24:H24"/>
    <mergeCell ref="A100:F100"/>
    <mergeCell ref="H21:I21"/>
    <mergeCell ref="H22:I22"/>
    <mergeCell ref="G26:H26"/>
    <mergeCell ref="H31:I31"/>
    <mergeCell ref="H35:I35"/>
    <mergeCell ref="H36:I36"/>
    <mergeCell ref="H37:I37"/>
    <mergeCell ref="H59:I59"/>
    <mergeCell ref="H60:I60"/>
    <mergeCell ref="H38:I38"/>
    <mergeCell ref="H45:I45"/>
    <mergeCell ref="H46:I46"/>
    <mergeCell ref="H47:I47"/>
    <mergeCell ref="H52:I52"/>
    <mergeCell ref="H53:I53"/>
    <mergeCell ref="H89:I89"/>
    <mergeCell ref="H90:I90"/>
    <mergeCell ref="H54:I54"/>
    <mergeCell ref="H61:I61"/>
    <mergeCell ref="H62:I62"/>
    <mergeCell ref="H63:I63"/>
    <mergeCell ref="H55:I55"/>
    <mergeCell ref="H56:I56"/>
    <mergeCell ref="H57:I57"/>
    <mergeCell ref="H58:I5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Narda Veronica Aviña Mata</cp:lastModifiedBy>
  <dcterms:created xsi:type="dcterms:W3CDTF">2016-03-17T21:13:20Z</dcterms:created>
  <dcterms:modified xsi:type="dcterms:W3CDTF">2020-11-03T17:53:33Z</dcterms:modified>
  <cp:category/>
  <cp:version/>
  <cp:contentType/>
  <cp:contentStatus/>
</cp:coreProperties>
</file>